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 " sheetId="12" r:id="rId1"/>
    <sheet name="稻谷" sheetId="13" r:id="rId2"/>
    <sheet name="大豆原油" sheetId="14" r:id="rId3"/>
  </sheets>
  <definedNames>
    <definedName name="_xlnm.Print_Titles" localSheetId="2">大豆原油!#REF!</definedName>
    <definedName name="_xlnm.Print_Titles" localSheetId="1">稻谷!$1:$4</definedName>
    <definedName name="_xlnm.Print_Titles" localSheetId="0">'小麦 '!$1:$4</definedName>
  </definedNames>
  <calcPr calcId="124519"/>
</workbook>
</file>

<file path=xl/calcChain.xml><?xml version="1.0" encoding="utf-8"?>
<calcChain xmlns="http://schemas.openxmlformats.org/spreadsheetml/2006/main">
  <c r="G6" i="14"/>
  <c r="G11" i="13"/>
  <c r="G11" i="12"/>
</calcChain>
</file>

<file path=xl/sharedStrings.xml><?xml version="1.0" encoding="utf-8"?>
<sst xmlns="http://schemas.openxmlformats.org/spreadsheetml/2006/main" count="246" uniqueCount="135">
  <si>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</si>
  <si>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</si>
  <si>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</si>
  <si>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</si>
  <si>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</si>
  <si>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</si>
  <si>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</si>
  <si>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</si>
  <si>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</si>
  <si>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</si>
  <si>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</si>
  <si>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</si>
  <si>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</si>
  <si>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</si>
  <si>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</si>
  <si>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</si>
  <si>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</si>
  <si>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</si>
  <si>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</si>
  <si>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</si>
  <si>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</si>
  <si>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</si>
  <si>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</si>
  <si>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</si>
  <si>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</si>
  <si>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</si>
  <si>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</si>
  <si>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</si>
  <si>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</si>
  <si>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混合扦样等级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</si>
  <si>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</si>
  <si>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</si>
  <si>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</si>
  <si>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</si>
  <si>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</si>
  <si>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</si>
  <si>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稻谷</t>
  </si>
  <si>
    <t>正常</t>
  </si>
  <si>
    <t>合格</t>
  </si>
  <si>
    <t>脂肪酸值(KOH/干基），mg/100g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</si>
  <si>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</si>
  <si>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</si>
  <si>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</si>
  <si>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</si>
  <si>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呕吐毒素ug/kg</t>
    <phoneticPr fontId="2" type="noConversion"/>
  </si>
  <si>
    <t>本库</t>
  </si>
  <si>
    <t>小麦</t>
  </si>
  <si>
    <t>集团</t>
  </si>
  <si>
    <t>黑龙江</t>
  </si>
  <si>
    <t>≥79.0</t>
  </si>
  <si>
    <t>≥58.0</t>
  </si>
  <si>
    <t>≤4.0</t>
  </si>
  <si>
    <t>合计</t>
    <phoneticPr fontId="2" type="noConversion"/>
  </si>
  <si>
    <t>填报单位：北京市粮油食品检验所  2019.9</t>
    <phoneticPr fontId="2" type="noConversion"/>
  </si>
  <si>
    <t>大兴</t>
  </si>
  <si>
    <t>北京大兴采育粮食收储有限公司</t>
  </si>
  <si>
    <t>534210301S南</t>
    <phoneticPr fontId="2" type="noConversion"/>
  </si>
  <si>
    <t>河南</t>
  </si>
  <si>
    <t>委粮20191164</t>
    <phoneticPr fontId="2" type="noConversion"/>
  </si>
  <si>
    <t>534210301S北</t>
    <phoneticPr fontId="2" type="noConversion"/>
  </si>
  <si>
    <t>委粮20191165</t>
  </si>
  <si>
    <t>顺义</t>
  </si>
  <si>
    <t>北京市京都金谷粮食购销有限公司</t>
  </si>
  <si>
    <t>070510201S东</t>
  </si>
  <si>
    <t>委粮20191166</t>
  </si>
  <si>
    <t>070510201S西</t>
  </si>
  <si>
    <t>委粮20191167</t>
  </si>
  <si>
    <t>通州</t>
  </si>
  <si>
    <t>北京市京粮潞河粮食收储有限公司</t>
  </si>
  <si>
    <t>大杜社粮库</t>
  </si>
  <si>
    <t>550510700S东</t>
  </si>
  <si>
    <t>委粮20191168</t>
  </si>
  <si>
    <t>550510700S西</t>
  </si>
  <si>
    <t>委粮20191169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</si>
  <si>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</si>
  <si>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</si>
  <si>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</si>
  <si>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</si>
  <si>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</si>
  <si>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昌平</t>
  </si>
  <si>
    <t>北京市昌平粮食收储库</t>
  </si>
  <si>
    <t>510116501S东</t>
  </si>
  <si>
    <t>委粮20191170</t>
    <phoneticPr fontId="2" type="noConversion"/>
  </si>
  <si>
    <t>未检出</t>
    <phoneticPr fontId="2" type="noConversion"/>
  </si>
  <si>
    <t>510116501S西</t>
  </si>
  <si>
    <t>委粮20191291</t>
    <phoneticPr fontId="2" type="noConversion"/>
  </si>
  <si>
    <t>房山</t>
  </si>
  <si>
    <t>北京市西南郊粮食收储库有限公司</t>
  </si>
  <si>
    <t>南梨园分库</t>
    <phoneticPr fontId="2" type="noConversion"/>
  </si>
  <si>
    <t>050211601S东</t>
  </si>
  <si>
    <t>辽宁</t>
  </si>
  <si>
    <t>委粮20191292</t>
  </si>
  <si>
    <t>050211601S西</t>
  </si>
  <si>
    <t>委粮20191293</t>
  </si>
  <si>
    <t>050213501S东</t>
  </si>
  <si>
    <t>委粮20191294</t>
  </si>
  <si>
    <t>正常</t>
    <phoneticPr fontId="2" type="noConversion"/>
  </si>
  <si>
    <t>050213501S西</t>
  </si>
  <si>
    <t>委粮20191295</t>
  </si>
  <si>
    <t>合计</t>
    <phoneticPr fontId="2" type="noConversion"/>
  </si>
  <si>
    <t xml:space="preserve">市 储 备 大 豆 原 油 检 测 结 果 汇 总 表 </t>
  </si>
  <si>
    <t>填制单位：北京市粮油食品检验所 2019.9</t>
    <phoneticPr fontId="25" type="noConversion"/>
  </si>
  <si>
    <t>样品编号</t>
  </si>
  <si>
    <t>检 测 项 目</t>
  </si>
  <si>
    <t>检验结论</t>
    <phoneticPr fontId="25" type="noConversion"/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</si>
  <si>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</si>
  <si>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</si>
  <si>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</si>
  <si>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</si>
  <si>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</si>
  <si>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</si>
  <si>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北京天维康油脂调销中心有限公司</t>
  </si>
  <si>
    <t>北京艾森绿宝油脂有限公司</t>
  </si>
  <si>
    <t>大豆原油</t>
  </si>
  <si>
    <t>330281000S</t>
  </si>
  <si>
    <t>巴西</t>
  </si>
  <si>
    <t>委粮20191296</t>
    <phoneticPr fontId="25" type="noConversion"/>
  </si>
  <si>
    <t>具有大豆原油固有的气味和滋味，无异味</t>
  </si>
  <si>
    <t>＜0.01</t>
  </si>
  <si>
    <t>合计</t>
    <phoneticPr fontId="2" type="noConversion"/>
  </si>
  <si>
    <t>≥81.0</t>
  </si>
  <si>
    <t>≥61.0</t>
  </si>
  <si>
    <t>0001</t>
    <phoneticPr fontId="25" type="noConversion"/>
  </si>
  <si>
    <t>0002</t>
  </si>
  <si>
    <t>0003</t>
  </si>
  <si>
    <t>0004</t>
  </si>
  <si>
    <t>0005</t>
  </si>
  <si>
    <t>0006</t>
  </si>
  <si>
    <t>0007</t>
    <phoneticPr fontId="25" type="noConversion"/>
  </si>
  <si>
    <t>0008</t>
  </si>
  <si>
    <t>0009</t>
  </si>
  <si>
    <t>0010</t>
  </si>
  <si>
    <t>0011</t>
  </si>
  <si>
    <t>0012</t>
  </si>
  <si>
    <t>0013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</si>
</sst>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_ "/>
  </numFmts>
  <fonts count="2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59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/>
  </cellStyleXfs>
  <cellXfs count="131">
    <xf numFmtId="0" fontId="0" fillId="0" borderId="0" xfId="0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Fill="1"/>
    <xf numFmtId="0" fontId="12" fillId="0" borderId="0" xfId="0" applyFont="1"/>
    <xf numFmtId="178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Border="1"/>
    <xf numFmtId="178" fontId="12" fillId="0" borderId="0" xfId="0" applyNumberFormat="1" applyFont="1" applyBorder="1"/>
    <xf numFmtId="179" fontId="12" fillId="0" borderId="0" xfId="0" applyNumberFormat="1" applyFont="1" applyBorder="1"/>
    <xf numFmtId="178" fontId="12" fillId="0" borderId="0" xfId="0" applyNumberFormat="1" applyFont="1" applyBorder="1" applyAlignment="1">
      <alignment horizontal="left"/>
    </xf>
    <xf numFmtId="178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left"/>
    </xf>
    <xf numFmtId="176" fontId="12" fillId="0" borderId="0" xfId="0" applyNumberFormat="1" applyFont="1"/>
    <xf numFmtId="0" fontId="14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2" borderId="1" xfId="317" applyFont="1" applyFill="1" applyBorder="1" applyAlignment="1">
      <alignment horizontal="center" vertical="center" wrapText="1"/>
    </xf>
    <xf numFmtId="179" fontId="14" fillId="2" borderId="1" xfId="317" applyNumberFormat="1" applyFont="1" applyFill="1" applyBorder="1" applyAlignment="1">
      <alignment horizontal="center" vertical="center" wrapText="1"/>
    </xf>
    <xf numFmtId="0" fontId="14" fillId="2" borderId="8" xfId="317" applyFont="1" applyFill="1" applyBorder="1" applyAlignment="1">
      <alignment horizontal="center" vertical="center" wrapText="1"/>
    </xf>
    <xf numFmtId="179" fontId="14" fillId="2" borderId="8" xfId="317" applyNumberFormat="1" applyFont="1" applyFill="1" applyBorder="1" applyAlignment="1">
      <alignment horizontal="center" vertical="center" wrapText="1"/>
    </xf>
    <xf numFmtId="176" fontId="14" fillId="2" borderId="1" xfId="317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5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6" fontId="14" fillId="0" borderId="1" xfId="317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5" fillId="0" borderId="1" xfId="1655" applyFont="1" applyBorder="1" applyAlignment="1">
      <alignment horizontal="center" vertical="center" wrapText="1"/>
    </xf>
    <xf numFmtId="0" fontId="14" fillId="0" borderId="1" xfId="1656" applyFont="1" applyFill="1" applyBorder="1" applyAlignment="1">
      <alignment horizontal="center" vertical="center" wrapText="1"/>
    </xf>
    <xf numFmtId="0" fontId="14" fillId="0" borderId="1" xfId="1656" applyNumberFormat="1" applyFont="1" applyFill="1" applyBorder="1" applyAlignment="1" applyProtection="1">
      <alignment horizontal="center" vertical="center" wrapText="1"/>
    </xf>
    <xf numFmtId="0" fontId="14" fillId="0" borderId="1" xfId="633" applyFont="1" applyFill="1" applyBorder="1" applyAlignment="1">
      <alignment horizontal="center" vertical="center" wrapText="1"/>
    </xf>
    <xf numFmtId="178" fontId="14" fillId="0" borderId="1" xfId="633" applyNumberFormat="1" applyFont="1" applyFill="1" applyBorder="1" applyAlignment="1">
      <alignment horizontal="center" vertical="center" wrapText="1"/>
    </xf>
    <xf numFmtId="0" fontId="14" fillId="0" borderId="1" xfId="633" applyNumberFormat="1" applyFont="1" applyFill="1" applyBorder="1" applyAlignment="1">
      <alignment horizontal="center" vertical="center" wrapText="1"/>
    </xf>
    <xf numFmtId="177" fontId="14" fillId="0" borderId="1" xfId="633" applyNumberFormat="1" applyFont="1" applyFill="1" applyBorder="1" applyAlignment="1">
      <alignment horizontal="center" vertical="center" wrapText="1"/>
    </xf>
    <xf numFmtId="179" fontId="14" fillId="2" borderId="1" xfId="633" applyNumberFormat="1" applyFont="1" applyFill="1" applyBorder="1" applyAlignment="1">
      <alignment horizontal="center" vertical="center" wrapText="1"/>
    </xf>
    <xf numFmtId="0" fontId="14" fillId="0" borderId="1" xfId="633" applyFont="1" applyBorder="1" applyAlignment="1">
      <alignment horizontal="center" vertical="center" wrapText="1"/>
    </xf>
    <xf numFmtId="0" fontId="14" fillId="0" borderId="1" xfId="5" applyNumberFormat="1" applyFont="1" applyFill="1" applyBorder="1" applyAlignment="1" applyProtection="1">
      <alignment horizontal="center" vertical="center" wrapText="1"/>
    </xf>
    <xf numFmtId="178" fontId="14" fillId="0" borderId="1" xfId="317" applyNumberFormat="1" applyFont="1" applyFill="1" applyBorder="1" applyAlignment="1">
      <alignment horizontal="center" vertical="center" wrapText="1"/>
    </xf>
    <xf numFmtId="0" fontId="14" fillId="0" borderId="1" xfId="317" applyFont="1" applyFill="1" applyBorder="1" applyAlignment="1">
      <alignment horizontal="center" vertical="center" wrapText="1"/>
    </xf>
    <xf numFmtId="179" fontId="14" fillId="0" borderId="1" xfId="317" applyNumberFormat="1" applyFont="1" applyFill="1" applyBorder="1" applyAlignment="1">
      <alignment horizontal="center" vertical="center" wrapText="1"/>
    </xf>
    <xf numFmtId="0" fontId="14" fillId="0" borderId="1" xfId="317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1656" applyFont="1" applyFill="1" applyBorder="1" applyAlignment="1">
      <alignment horizontal="center" vertical="center" wrapText="1"/>
    </xf>
    <xf numFmtId="0" fontId="14" fillId="0" borderId="8" xfId="1656" applyNumberFormat="1" applyFont="1" applyFill="1" applyBorder="1" applyAlignment="1" applyProtection="1">
      <alignment horizontal="center" vertical="center" wrapText="1"/>
    </xf>
    <xf numFmtId="0" fontId="14" fillId="0" borderId="8" xfId="633" applyFont="1" applyFill="1" applyBorder="1" applyAlignment="1">
      <alignment horizontal="center" vertical="center" wrapText="1"/>
    </xf>
    <xf numFmtId="178" fontId="14" fillId="0" borderId="8" xfId="317" applyNumberFormat="1" applyFont="1" applyFill="1" applyBorder="1" applyAlignment="1">
      <alignment horizontal="center" vertical="center" wrapText="1"/>
    </xf>
    <xf numFmtId="0" fontId="14" fillId="0" borderId="8" xfId="317" applyFont="1" applyFill="1" applyBorder="1" applyAlignment="1">
      <alignment horizontal="center" vertical="center" wrapText="1"/>
    </xf>
    <xf numFmtId="0" fontId="14" fillId="0" borderId="8" xfId="317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8" xfId="5" applyNumberFormat="1" applyFont="1" applyFill="1" applyBorder="1" applyAlignment="1" applyProtection="1">
      <alignment horizontal="center" vertical="center" wrapText="1"/>
    </xf>
    <xf numFmtId="0" fontId="17" fillId="0" borderId="1" xfId="317" applyFont="1" applyBorder="1" applyAlignment="1">
      <alignment horizontal="center" vertical="center" wrapText="1"/>
    </xf>
    <xf numFmtId="0" fontId="15" fillId="0" borderId="1" xfId="317" applyFont="1" applyBorder="1" applyAlignment="1">
      <alignment horizontal="center" vertical="center" wrapText="1"/>
    </xf>
    <xf numFmtId="178" fontId="14" fillId="2" borderId="1" xfId="317" applyNumberFormat="1" applyFont="1" applyFill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 wrapText="1"/>
    </xf>
    <xf numFmtId="179" fontId="14" fillId="0" borderId="8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0" fontId="12" fillId="0" borderId="0" xfId="836" applyFont="1" applyAlignment="1">
      <alignment horizontal="center" vertical="center" wrapText="1"/>
    </xf>
    <xf numFmtId="176" fontId="12" fillId="0" borderId="0" xfId="836" applyNumberFormat="1" applyFont="1" applyAlignment="1">
      <alignment horizontal="center" vertical="center" wrapText="1"/>
    </xf>
    <xf numFmtId="0" fontId="16" fillId="0" borderId="1" xfId="836" applyFont="1" applyBorder="1" applyAlignment="1">
      <alignment horizontal="center" vertical="center" wrapText="1"/>
    </xf>
    <xf numFmtId="176" fontId="16" fillId="0" borderId="1" xfId="836" applyNumberFormat="1" applyFont="1" applyBorder="1" applyAlignment="1">
      <alignment horizontal="center" vertical="center" wrapText="1"/>
    </xf>
    <xf numFmtId="0" fontId="21" fillId="0" borderId="8" xfId="5" applyFont="1" applyFill="1" applyBorder="1" applyAlignment="1">
      <alignment horizontal="center" vertical="center" wrapText="1"/>
    </xf>
    <xf numFmtId="0" fontId="14" fillId="0" borderId="8" xfId="944" applyNumberFormat="1" applyFont="1" applyFill="1" applyBorder="1" applyAlignment="1">
      <alignment horizontal="center" vertical="center" wrapText="1"/>
    </xf>
    <xf numFmtId="0" fontId="14" fillId="2" borderId="8" xfId="836" applyFont="1" applyFill="1" applyBorder="1" applyAlignment="1">
      <alignment horizontal="center" vertical="center" wrapText="1"/>
    </xf>
    <xf numFmtId="176" fontId="14" fillId="2" borderId="8" xfId="836" applyNumberFormat="1" applyFont="1" applyFill="1" applyBorder="1" applyAlignment="1">
      <alignment horizontal="center" vertical="center" wrapText="1"/>
    </xf>
    <xf numFmtId="180" fontId="14" fillId="2" borderId="8" xfId="836" applyNumberFormat="1" applyFont="1" applyFill="1" applyBorder="1" applyAlignment="1">
      <alignment horizontal="center" vertical="center" wrapText="1"/>
    </xf>
    <xf numFmtId="0" fontId="14" fillId="0" borderId="9" xfId="836" applyFont="1" applyBorder="1" applyAlignment="1">
      <alignment horizontal="center" vertical="center" wrapText="1"/>
    </xf>
    <xf numFmtId="49" fontId="14" fillId="0" borderId="3" xfId="1656" applyNumberFormat="1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4" fillId="0" borderId="3" xfId="5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49" fontId="21" fillId="0" borderId="7" xfId="5" applyNumberFormat="1" applyFont="1" applyFill="1" applyBorder="1" applyAlignment="1">
      <alignment horizontal="center" vertical="center" wrapText="1"/>
    </xf>
    <xf numFmtId="178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6" fillId="0" borderId="6" xfId="836" applyFont="1" applyBorder="1" applyAlignment="1">
      <alignment horizontal="center" vertical="center" wrapText="1"/>
    </xf>
    <xf numFmtId="0" fontId="16" fillId="0" borderId="2" xfId="836" applyFont="1" applyBorder="1" applyAlignment="1">
      <alignment horizontal="center" vertical="center" wrapText="1"/>
    </xf>
    <xf numFmtId="0" fontId="19" fillId="0" borderId="0" xfId="836" applyFont="1" applyAlignment="1">
      <alignment horizontal="center" vertical="center" wrapText="1"/>
    </xf>
    <xf numFmtId="0" fontId="20" fillId="0" borderId="0" xfId="836" applyFont="1" applyBorder="1" applyAlignment="1">
      <alignment horizontal="left" vertical="center" wrapText="1"/>
    </xf>
    <xf numFmtId="49" fontId="16" fillId="0" borderId="4" xfId="836" applyNumberFormat="1" applyFont="1" applyBorder="1" applyAlignment="1">
      <alignment horizontal="center" vertical="center" wrapText="1"/>
    </xf>
    <xf numFmtId="49" fontId="16" fillId="0" borderId="3" xfId="836" applyNumberFormat="1" applyFont="1" applyBorder="1" applyAlignment="1">
      <alignment horizontal="center" vertical="center" wrapText="1"/>
    </xf>
    <xf numFmtId="0" fontId="16" fillId="0" borderId="5" xfId="836" applyFont="1" applyBorder="1" applyAlignment="1">
      <alignment horizontal="center" vertical="center" wrapText="1"/>
    </xf>
    <xf numFmtId="0" fontId="16" fillId="0" borderId="1" xfId="836" applyFont="1" applyBorder="1" applyAlignment="1">
      <alignment horizontal="center" vertical="center" wrapText="1"/>
    </xf>
  </cellXfs>
  <cellStyles count="1659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57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8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2" xfId="1653"/>
    <cellStyle name="常规 33" xfId="1654"/>
    <cellStyle name="常规 36" xfId="1656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  <cellStyle name="常规_国粮发(2015)55号（A4）普通附件2 2" xfId="16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tabSelected="1" workbookViewId="0">
      <selection activeCell="AB7" sqref="AB7"/>
    </sheetView>
  </sheetViews>
  <sheetFormatPr defaultColWidth="9" defaultRowHeight="14.25"/>
  <cols>
    <col min="1" max="1" width="6.125" style="101" customWidth="1"/>
    <col min="2" max="2" width="6" style="13" customWidth="1"/>
    <col min="3" max="3" width="11" style="13" customWidth="1"/>
    <col min="4" max="4" width="4.125" style="17" customWidth="1"/>
    <col min="5" max="5" width="4.125" style="13" customWidth="1"/>
    <col min="6" max="6" width="9.625" style="13" customWidth="1"/>
    <col min="7" max="7" width="9.25" style="13" customWidth="1"/>
    <col min="8" max="8" width="3.625" style="13" customWidth="1"/>
    <col min="9" max="9" width="8.125" style="13" customWidth="1"/>
    <col min="10" max="10" width="3.625" style="25" customWidth="1"/>
    <col min="11" max="11" width="5.625" style="25" customWidth="1"/>
    <col min="12" max="12" width="5.625" style="26" customWidth="1"/>
    <col min="13" max="13" width="5.625" style="13" customWidth="1"/>
    <col min="14" max="15" width="5.625" style="26" customWidth="1"/>
    <col min="16" max="16" width="3.625" style="13" customWidth="1"/>
    <col min="17" max="17" width="5.625" style="28" customWidth="1"/>
    <col min="18" max="18" width="5.625" style="25" customWidth="1"/>
    <col min="19" max="20" width="5.625" style="13" customWidth="1"/>
    <col min="21" max="21" width="3.625" style="13" customWidth="1"/>
    <col min="22" max="23" width="4.625" style="27" customWidth="1"/>
    <col min="24" max="24" width="3.125" style="13" customWidth="1"/>
    <col min="25" max="25" width="9" style="13" customWidth="1"/>
    <col min="26" max="16384" width="9" style="13"/>
  </cols>
  <sheetData>
    <row r="1" spans="1:26" ht="30" customHeight="1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8"/>
      <c r="Z1" s="18"/>
    </row>
    <row r="2" spans="1:26" ht="24.95" customHeight="1" thickBot="1">
      <c r="A2" s="110" t="s">
        <v>53</v>
      </c>
      <c r="B2" s="110"/>
      <c r="C2" s="110"/>
      <c r="D2" s="110"/>
      <c r="E2" s="110"/>
      <c r="F2" s="110"/>
      <c r="G2" s="110"/>
      <c r="H2" s="110"/>
      <c r="I2" s="110"/>
      <c r="J2" s="20"/>
      <c r="K2" s="20"/>
      <c r="L2" s="21"/>
      <c r="M2" s="19"/>
      <c r="N2" s="21"/>
      <c r="O2" s="21"/>
      <c r="P2" s="19"/>
      <c r="Q2" s="22"/>
      <c r="R2" s="20"/>
      <c r="S2" s="19"/>
      <c r="T2" s="19"/>
      <c r="U2" s="19"/>
      <c r="V2" s="23"/>
      <c r="W2" s="23"/>
      <c r="X2" s="19"/>
    </row>
    <row r="3" spans="1:26" s="10" customFormat="1" ht="30" customHeight="1">
      <c r="A3" s="111" t="s">
        <v>8</v>
      </c>
      <c r="B3" s="113" t="s">
        <v>9</v>
      </c>
      <c r="C3" s="106" t="s">
        <v>10</v>
      </c>
      <c r="D3" s="106" t="s">
        <v>11</v>
      </c>
      <c r="E3" s="106" t="s">
        <v>12</v>
      </c>
      <c r="F3" s="106" t="s">
        <v>13</v>
      </c>
      <c r="G3" s="106" t="s">
        <v>41</v>
      </c>
      <c r="H3" s="106" t="s">
        <v>15</v>
      </c>
      <c r="I3" s="106" t="s">
        <v>16</v>
      </c>
      <c r="J3" s="106" t="s">
        <v>42</v>
      </c>
      <c r="K3" s="106"/>
      <c r="L3" s="106"/>
      <c r="M3" s="106"/>
      <c r="N3" s="106"/>
      <c r="O3" s="106"/>
      <c r="P3" s="106"/>
      <c r="Q3" s="105" t="s">
        <v>43</v>
      </c>
      <c r="R3" s="105"/>
      <c r="S3" s="106" t="s">
        <v>34</v>
      </c>
      <c r="T3" s="106"/>
      <c r="U3" s="106" t="s">
        <v>5</v>
      </c>
      <c r="V3" s="105" t="s">
        <v>17</v>
      </c>
      <c r="W3" s="105" t="s">
        <v>18</v>
      </c>
      <c r="X3" s="116" t="s">
        <v>19</v>
      </c>
    </row>
    <row r="4" spans="1:26" s="10" customFormat="1" ht="80.099999999999994" customHeight="1">
      <c r="A4" s="112"/>
      <c r="B4" s="114"/>
      <c r="C4" s="115"/>
      <c r="D4" s="115"/>
      <c r="E4" s="115"/>
      <c r="F4" s="115"/>
      <c r="G4" s="115"/>
      <c r="H4" s="115"/>
      <c r="I4" s="115"/>
      <c r="J4" s="34" t="s">
        <v>29</v>
      </c>
      <c r="K4" s="53" t="s">
        <v>1</v>
      </c>
      <c r="L4" s="35" t="s">
        <v>3</v>
      </c>
      <c r="M4" s="52" t="s">
        <v>2</v>
      </c>
      <c r="N4" s="32" t="s">
        <v>26</v>
      </c>
      <c r="O4" s="32" t="s">
        <v>6</v>
      </c>
      <c r="P4" s="52" t="s">
        <v>7</v>
      </c>
      <c r="Q4" s="31" t="s">
        <v>27</v>
      </c>
      <c r="R4" s="31" t="s">
        <v>28</v>
      </c>
      <c r="S4" s="32" t="s">
        <v>35</v>
      </c>
      <c r="T4" s="54" t="s">
        <v>44</v>
      </c>
      <c r="U4" s="107"/>
      <c r="V4" s="108"/>
      <c r="W4" s="108"/>
      <c r="X4" s="117"/>
    </row>
    <row r="5" spans="1:26" s="24" customFormat="1" ht="50.25" customHeight="1">
      <c r="A5" s="99" t="s">
        <v>122</v>
      </c>
      <c r="B5" s="55" t="s">
        <v>54</v>
      </c>
      <c r="C5" s="55" t="s">
        <v>55</v>
      </c>
      <c r="D5" s="55" t="s">
        <v>45</v>
      </c>
      <c r="E5" s="55" t="s">
        <v>46</v>
      </c>
      <c r="F5" s="55" t="s">
        <v>56</v>
      </c>
      <c r="G5" s="55">
        <v>5299.4189999999999</v>
      </c>
      <c r="H5" s="56" t="s">
        <v>57</v>
      </c>
      <c r="I5" s="57" t="s">
        <v>58</v>
      </c>
      <c r="J5" s="58">
        <v>2</v>
      </c>
      <c r="K5" s="59">
        <v>788</v>
      </c>
      <c r="L5" s="60">
        <v>5.9</v>
      </c>
      <c r="M5" s="57">
        <v>0.6</v>
      </c>
      <c r="N5" s="43" t="s">
        <v>33</v>
      </c>
      <c r="O5" s="61">
        <v>11.8</v>
      </c>
      <c r="P5" s="62" t="s">
        <v>37</v>
      </c>
      <c r="Q5" s="58">
        <v>193</v>
      </c>
      <c r="R5" s="58">
        <v>78</v>
      </c>
      <c r="S5" s="36">
        <v>0.1</v>
      </c>
      <c r="T5" s="36">
        <v>214</v>
      </c>
      <c r="U5" s="58" t="s">
        <v>38</v>
      </c>
      <c r="V5" s="63">
        <v>2014</v>
      </c>
      <c r="W5" s="63">
        <v>2014</v>
      </c>
      <c r="X5" s="37"/>
    </row>
    <row r="6" spans="1:26" s="24" customFormat="1" ht="50.25" customHeight="1">
      <c r="A6" s="99" t="s">
        <v>123</v>
      </c>
      <c r="B6" s="55" t="s">
        <v>54</v>
      </c>
      <c r="C6" s="55" t="s">
        <v>55</v>
      </c>
      <c r="D6" s="55" t="s">
        <v>45</v>
      </c>
      <c r="E6" s="55" t="s">
        <v>46</v>
      </c>
      <c r="F6" s="55" t="s">
        <v>59</v>
      </c>
      <c r="G6" s="55">
        <v>5000</v>
      </c>
      <c r="H6" s="56" t="s">
        <v>57</v>
      </c>
      <c r="I6" s="57" t="s">
        <v>60</v>
      </c>
      <c r="J6" s="64">
        <v>2</v>
      </c>
      <c r="K6" s="64">
        <v>789</v>
      </c>
      <c r="L6" s="44">
        <v>5.4</v>
      </c>
      <c r="M6" s="65">
        <v>0.7</v>
      </c>
      <c r="N6" s="43" t="s">
        <v>33</v>
      </c>
      <c r="O6" s="66">
        <v>11.8</v>
      </c>
      <c r="P6" s="67" t="s">
        <v>37</v>
      </c>
      <c r="Q6" s="64">
        <v>202</v>
      </c>
      <c r="R6" s="64">
        <v>78</v>
      </c>
      <c r="S6" s="36">
        <v>0.1</v>
      </c>
      <c r="T6" s="36">
        <v>199</v>
      </c>
      <c r="U6" s="64" t="s">
        <v>38</v>
      </c>
      <c r="V6" s="63">
        <v>2014</v>
      </c>
      <c r="W6" s="63">
        <v>2014</v>
      </c>
      <c r="X6" s="37"/>
    </row>
    <row r="7" spans="1:26" ht="50.25" customHeight="1">
      <c r="A7" s="99" t="s">
        <v>124</v>
      </c>
      <c r="B7" s="55" t="s">
        <v>61</v>
      </c>
      <c r="C7" s="55" t="s">
        <v>62</v>
      </c>
      <c r="D7" s="55" t="s">
        <v>45</v>
      </c>
      <c r="E7" s="55" t="s">
        <v>46</v>
      </c>
      <c r="F7" s="55" t="s">
        <v>63</v>
      </c>
      <c r="G7" s="55">
        <v>2514.6390000000001</v>
      </c>
      <c r="H7" s="56" t="s">
        <v>57</v>
      </c>
      <c r="I7" s="57" t="s">
        <v>64</v>
      </c>
      <c r="J7" s="64">
        <v>1</v>
      </c>
      <c r="K7" s="64">
        <v>808</v>
      </c>
      <c r="L7" s="44">
        <v>5.7</v>
      </c>
      <c r="M7" s="65">
        <v>0.6</v>
      </c>
      <c r="N7" s="43" t="s">
        <v>33</v>
      </c>
      <c r="O7" s="44">
        <v>10.8</v>
      </c>
      <c r="P7" s="67" t="s">
        <v>37</v>
      </c>
      <c r="Q7" s="64">
        <v>199</v>
      </c>
      <c r="R7" s="64">
        <v>74</v>
      </c>
      <c r="S7" s="36">
        <v>0.1</v>
      </c>
      <c r="T7" s="36">
        <v>256</v>
      </c>
      <c r="U7" s="64" t="s">
        <v>38</v>
      </c>
      <c r="V7" s="63">
        <v>2014</v>
      </c>
      <c r="W7" s="63">
        <v>2014</v>
      </c>
      <c r="X7" s="37"/>
    </row>
    <row r="8" spans="1:26" ht="50.25" customHeight="1">
      <c r="A8" s="99" t="s">
        <v>125</v>
      </c>
      <c r="B8" s="55" t="s">
        <v>61</v>
      </c>
      <c r="C8" s="55" t="s">
        <v>62</v>
      </c>
      <c r="D8" s="55" t="s">
        <v>45</v>
      </c>
      <c r="E8" s="55" t="s">
        <v>46</v>
      </c>
      <c r="F8" s="55" t="s">
        <v>65</v>
      </c>
      <c r="G8" s="55">
        <v>3000</v>
      </c>
      <c r="H8" s="56" t="s">
        <v>57</v>
      </c>
      <c r="I8" s="57" t="s">
        <v>66</v>
      </c>
      <c r="J8" s="64">
        <v>1</v>
      </c>
      <c r="K8" s="64">
        <v>808</v>
      </c>
      <c r="L8" s="44">
        <v>5.6</v>
      </c>
      <c r="M8" s="65">
        <v>0.8</v>
      </c>
      <c r="N8" s="47">
        <v>0</v>
      </c>
      <c r="O8" s="44">
        <v>10.9</v>
      </c>
      <c r="P8" s="67" t="s">
        <v>37</v>
      </c>
      <c r="Q8" s="64">
        <v>204</v>
      </c>
      <c r="R8" s="64">
        <v>77</v>
      </c>
      <c r="S8" s="36">
        <v>0.1</v>
      </c>
      <c r="T8" s="36">
        <v>375</v>
      </c>
      <c r="U8" s="64" t="s">
        <v>38</v>
      </c>
      <c r="V8" s="63">
        <v>2014</v>
      </c>
      <c r="W8" s="63">
        <v>2014</v>
      </c>
      <c r="X8" s="68"/>
    </row>
    <row r="9" spans="1:26" ht="50.25" customHeight="1">
      <c r="A9" s="99" t="s">
        <v>126</v>
      </c>
      <c r="B9" s="55" t="s">
        <v>67</v>
      </c>
      <c r="C9" s="55" t="s">
        <v>68</v>
      </c>
      <c r="D9" s="55" t="s">
        <v>69</v>
      </c>
      <c r="E9" s="55" t="s">
        <v>46</v>
      </c>
      <c r="F9" s="55" t="s">
        <v>70</v>
      </c>
      <c r="G9" s="55">
        <v>3000</v>
      </c>
      <c r="H9" s="56" t="s">
        <v>57</v>
      </c>
      <c r="I9" s="57" t="s">
        <v>71</v>
      </c>
      <c r="J9" s="64">
        <v>2</v>
      </c>
      <c r="K9" s="64">
        <v>789</v>
      </c>
      <c r="L9" s="44">
        <v>5.9</v>
      </c>
      <c r="M9" s="65">
        <v>0.6</v>
      </c>
      <c r="N9" s="43" t="s">
        <v>33</v>
      </c>
      <c r="O9" s="44">
        <v>12</v>
      </c>
      <c r="P9" s="67" t="s">
        <v>37</v>
      </c>
      <c r="Q9" s="64">
        <v>199</v>
      </c>
      <c r="R9" s="64">
        <v>78</v>
      </c>
      <c r="S9" s="43" t="s">
        <v>33</v>
      </c>
      <c r="T9" s="36">
        <v>252</v>
      </c>
      <c r="U9" s="64" t="s">
        <v>38</v>
      </c>
      <c r="V9" s="63">
        <v>2014</v>
      </c>
      <c r="W9" s="63">
        <v>2014</v>
      </c>
      <c r="X9" s="68"/>
    </row>
    <row r="10" spans="1:26" ht="50.25" customHeight="1" thickBot="1">
      <c r="A10" s="99" t="s">
        <v>127</v>
      </c>
      <c r="B10" s="69" t="s">
        <v>67</v>
      </c>
      <c r="C10" s="69" t="s">
        <v>68</v>
      </c>
      <c r="D10" s="69" t="s">
        <v>69</v>
      </c>
      <c r="E10" s="69" t="s">
        <v>46</v>
      </c>
      <c r="F10" s="69" t="s">
        <v>72</v>
      </c>
      <c r="G10" s="69">
        <v>3648.96</v>
      </c>
      <c r="H10" s="70" t="s">
        <v>57</v>
      </c>
      <c r="I10" s="71" t="s">
        <v>73</v>
      </c>
      <c r="J10" s="72">
        <v>2</v>
      </c>
      <c r="K10" s="72">
        <v>788</v>
      </c>
      <c r="L10" s="46">
        <v>5.9</v>
      </c>
      <c r="M10" s="73">
        <v>0.7</v>
      </c>
      <c r="N10" s="45" t="s">
        <v>33</v>
      </c>
      <c r="O10" s="46">
        <v>11.9</v>
      </c>
      <c r="P10" s="74" t="s">
        <v>37</v>
      </c>
      <c r="Q10" s="72">
        <v>197</v>
      </c>
      <c r="R10" s="72">
        <v>76</v>
      </c>
      <c r="S10" s="75">
        <v>0.1</v>
      </c>
      <c r="T10" s="75">
        <v>236</v>
      </c>
      <c r="U10" s="72" t="s">
        <v>38</v>
      </c>
      <c r="V10" s="76">
        <v>2014</v>
      </c>
      <c r="W10" s="76">
        <v>2014</v>
      </c>
      <c r="X10" s="68"/>
    </row>
    <row r="11" spans="1:26" customFormat="1" ht="50.25" customHeight="1" thickBot="1">
      <c r="A11" s="100"/>
      <c r="B11" s="49"/>
      <c r="C11" s="48" t="s">
        <v>52</v>
      </c>
      <c r="D11" s="48"/>
      <c r="E11" s="48"/>
      <c r="F11" s="48"/>
      <c r="G11" s="48">
        <f>SUM(G2:G10)</f>
        <v>22463.018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50"/>
    </row>
  </sheetData>
  <mergeCells count="18">
    <mergeCell ref="I3:I4"/>
    <mergeCell ref="J3:P3"/>
    <mergeCell ref="Q3:R3"/>
    <mergeCell ref="S3:T3"/>
    <mergeCell ref="U3:U4"/>
    <mergeCell ref="V3:V4"/>
    <mergeCell ref="A1:X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W3:W4"/>
    <mergeCell ref="X3:X4"/>
  </mergeCells>
  <phoneticPr fontId="25" type="noConversion"/>
  <printOptions horizontalCentered="1"/>
  <pageMargins left="0.19685039370078741" right="0.23622047244094491" top="0.47244094488188981" bottom="0.47244094488188981" header="0.39370078740157483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E9" sqref="AE9"/>
    </sheetView>
  </sheetViews>
  <sheetFormatPr defaultColWidth="9" defaultRowHeight="14.25"/>
  <cols>
    <col min="1" max="1" width="10.875" style="103" customWidth="1"/>
    <col min="2" max="2" width="3.625" style="13" customWidth="1"/>
    <col min="3" max="3" width="10.625" style="13" customWidth="1"/>
    <col min="4" max="4" width="4.625" style="13" customWidth="1"/>
    <col min="5" max="5" width="3.625" style="13" customWidth="1"/>
    <col min="6" max="6" width="9.625" style="13" customWidth="1"/>
    <col min="7" max="7" width="9.125" style="13" customWidth="1"/>
    <col min="8" max="8" width="3.625" style="13" customWidth="1"/>
    <col min="9" max="9" width="8.125" style="13" customWidth="1"/>
    <col min="10" max="10" width="3.625" style="14" customWidth="1"/>
    <col min="11" max="11" width="5.625" style="15" customWidth="1"/>
    <col min="12" max="12" width="5.625" style="1" customWidth="1"/>
    <col min="13" max="13" width="5.625" style="16" customWidth="1"/>
    <col min="14" max="14" width="5.625" style="1" customWidth="1"/>
    <col min="15" max="16" width="5.625" style="16" customWidth="1"/>
    <col min="17" max="17" width="3.625" style="1" customWidth="1"/>
    <col min="18" max="18" width="5.625" style="8" customWidth="1"/>
    <col min="19" max="21" width="5.625" style="1" customWidth="1"/>
    <col min="22" max="22" width="3.375" style="1" customWidth="1"/>
    <col min="23" max="23" width="4.625" style="17" customWidth="1"/>
    <col min="24" max="24" width="4.625" style="13" customWidth="1"/>
    <col min="25" max="25" width="3.125" style="13" customWidth="1"/>
    <col min="26" max="26" width="9" style="13" customWidth="1"/>
    <col min="27" max="16384" width="9" style="13"/>
  </cols>
  <sheetData>
    <row r="1" spans="1:25" s="2" customFormat="1" ht="30" customHeight="1">
      <c r="A1" s="109" t="s">
        <v>74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s="3" customFormat="1" ht="24.95" customHeight="1" thickBot="1">
      <c r="A2" s="118" t="s">
        <v>53</v>
      </c>
      <c r="B2" s="118"/>
      <c r="C2" s="118"/>
      <c r="D2" s="118"/>
      <c r="E2" s="118"/>
      <c r="F2" s="118"/>
      <c r="G2" s="118"/>
      <c r="H2" s="118"/>
      <c r="I2" s="118"/>
      <c r="J2" s="4"/>
      <c r="K2" s="5"/>
      <c r="L2" s="6"/>
      <c r="M2" s="7"/>
      <c r="N2" s="6"/>
      <c r="O2" s="7"/>
      <c r="P2" s="7"/>
      <c r="Q2" s="6"/>
      <c r="R2" s="8"/>
      <c r="S2" s="6"/>
      <c r="T2" s="6"/>
      <c r="U2" s="6"/>
      <c r="V2" s="6"/>
      <c r="W2" s="9" t="s">
        <v>30</v>
      </c>
    </row>
    <row r="3" spans="1:25" s="10" customFormat="1" ht="30" customHeight="1">
      <c r="A3" s="119" t="s">
        <v>31</v>
      </c>
      <c r="B3" s="106" t="s">
        <v>32</v>
      </c>
      <c r="C3" s="106" t="s">
        <v>10</v>
      </c>
      <c r="D3" s="106" t="s">
        <v>11</v>
      </c>
      <c r="E3" s="106" t="s">
        <v>12</v>
      </c>
      <c r="F3" s="106" t="s">
        <v>13</v>
      </c>
      <c r="G3" s="106" t="s">
        <v>14</v>
      </c>
      <c r="H3" s="106" t="s">
        <v>15</v>
      </c>
      <c r="I3" s="106" t="s">
        <v>16</v>
      </c>
      <c r="J3" s="106" t="s">
        <v>0</v>
      </c>
      <c r="K3" s="106"/>
      <c r="L3" s="106"/>
      <c r="M3" s="106"/>
      <c r="N3" s="106"/>
      <c r="O3" s="106"/>
      <c r="P3" s="106"/>
      <c r="Q3" s="106"/>
      <c r="R3" s="106" t="s">
        <v>4</v>
      </c>
      <c r="S3" s="106"/>
      <c r="T3" s="106" t="s">
        <v>75</v>
      </c>
      <c r="U3" s="106"/>
      <c r="V3" s="106" t="s">
        <v>5</v>
      </c>
      <c r="W3" s="106" t="s">
        <v>17</v>
      </c>
      <c r="X3" s="106" t="s">
        <v>18</v>
      </c>
      <c r="Y3" s="121" t="s">
        <v>19</v>
      </c>
    </row>
    <row r="4" spans="1:25" s="11" customFormat="1" ht="90" customHeight="1">
      <c r="A4" s="120"/>
      <c r="B4" s="107"/>
      <c r="C4" s="107"/>
      <c r="D4" s="107"/>
      <c r="E4" s="107"/>
      <c r="F4" s="107"/>
      <c r="G4" s="107"/>
      <c r="H4" s="107"/>
      <c r="I4" s="107"/>
      <c r="J4" s="34" t="s">
        <v>76</v>
      </c>
      <c r="K4" s="32" t="s">
        <v>20</v>
      </c>
      <c r="L4" s="52" t="s">
        <v>21</v>
      </c>
      <c r="M4" s="33" t="s">
        <v>23</v>
      </c>
      <c r="N4" s="52" t="s">
        <v>24</v>
      </c>
      <c r="O4" s="33" t="s">
        <v>22</v>
      </c>
      <c r="P4" s="33" t="s">
        <v>25</v>
      </c>
      <c r="Q4" s="52" t="s">
        <v>7</v>
      </c>
      <c r="R4" s="77" t="s">
        <v>39</v>
      </c>
      <c r="S4" s="78" t="s">
        <v>28</v>
      </c>
      <c r="T4" s="32" t="s">
        <v>77</v>
      </c>
      <c r="U4" s="52" t="s">
        <v>78</v>
      </c>
      <c r="V4" s="107"/>
      <c r="W4" s="107"/>
      <c r="X4" s="107"/>
      <c r="Y4" s="122"/>
    </row>
    <row r="5" spans="1:25" s="12" customFormat="1" ht="60" customHeight="1">
      <c r="A5" s="102" t="s">
        <v>128</v>
      </c>
      <c r="B5" s="38" t="s">
        <v>79</v>
      </c>
      <c r="C5" s="38" t="s">
        <v>80</v>
      </c>
      <c r="D5" s="38" t="s">
        <v>45</v>
      </c>
      <c r="E5" s="38" t="s">
        <v>36</v>
      </c>
      <c r="F5" s="38" t="s">
        <v>81</v>
      </c>
      <c r="G5" s="38">
        <v>2757.87</v>
      </c>
      <c r="H5" s="63" t="s">
        <v>48</v>
      </c>
      <c r="I5" s="30" t="s">
        <v>82</v>
      </c>
      <c r="J5" s="64">
        <v>2</v>
      </c>
      <c r="K5" s="66" t="s">
        <v>49</v>
      </c>
      <c r="L5" s="51" t="s">
        <v>50</v>
      </c>
      <c r="M5" s="51">
        <v>0</v>
      </c>
      <c r="N5" s="65">
        <v>0.7</v>
      </c>
      <c r="O5" s="47" t="s">
        <v>51</v>
      </c>
      <c r="P5" s="51">
        <v>13.9</v>
      </c>
      <c r="Q5" s="65" t="s">
        <v>37</v>
      </c>
      <c r="R5" s="66">
        <v>18.600000000000001</v>
      </c>
      <c r="S5" s="65">
        <v>76</v>
      </c>
      <c r="T5" s="43">
        <v>0.1</v>
      </c>
      <c r="U5" s="67" t="s">
        <v>83</v>
      </c>
      <c r="V5" s="65" t="s">
        <v>38</v>
      </c>
      <c r="W5" s="63">
        <v>2017</v>
      </c>
      <c r="X5" s="63">
        <v>2016</v>
      </c>
      <c r="Y5" s="39"/>
    </row>
    <row r="6" spans="1:25" s="12" customFormat="1" ht="60" customHeight="1">
      <c r="A6" s="102" t="s">
        <v>129</v>
      </c>
      <c r="B6" s="38" t="s">
        <v>79</v>
      </c>
      <c r="C6" s="38" t="s">
        <v>80</v>
      </c>
      <c r="D6" s="38" t="s">
        <v>45</v>
      </c>
      <c r="E6" s="38" t="s">
        <v>36</v>
      </c>
      <c r="F6" s="38" t="s">
        <v>84</v>
      </c>
      <c r="G6" s="38">
        <v>3000</v>
      </c>
      <c r="H6" s="63" t="s">
        <v>48</v>
      </c>
      <c r="I6" s="30" t="s">
        <v>85</v>
      </c>
      <c r="J6" s="79">
        <v>2</v>
      </c>
      <c r="K6" s="44" t="s">
        <v>49</v>
      </c>
      <c r="L6" s="47" t="s">
        <v>50</v>
      </c>
      <c r="M6" s="47">
        <v>0</v>
      </c>
      <c r="N6" s="43">
        <v>0.8</v>
      </c>
      <c r="O6" s="47" t="s">
        <v>51</v>
      </c>
      <c r="P6" s="47">
        <v>13.4</v>
      </c>
      <c r="Q6" s="43" t="s">
        <v>37</v>
      </c>
      <c r="R6" s="44">
        <v>17</v>
      </c>
      <c r="S6" s="43">
        <v>78</v>
      </c>
      <c r="T6" s="43">
        <v>0.1</v>
      </c>
      <c r="U6" s="43" t="s">
        <v>33</v>
      </c>
      <c r="V6" s="43" t="s">
        <v>38</v>
      </c>
      <c r="W6" s="63">
        <v>2017</v>
      </c>
      <c r="X6" s="63">
        <v>2016</v>
      </c>
      <c r="Y6" s="39"/>
    </row>
    <row r="7" spans="1:25" ht="60" customHeight="1">
      <c r="A7" s="102" t="s">
        <v>130</v>
      </c>
      <c r="B7" s="38" t="s">
        <v>86</v>
      </c>
      <c r="C7" s="38" t="s">
        <v>87</v>
      </c>
      <c r="D7" s="38" t="s">
        <v>88</v>
      </c>
      <c r="E7" s="38" t="s">
        <v>36</v>
      </c>
      <c r="F7" s="38" t="s">
        <v>89</v>
      </c>
      <c r="G7" s="38">
        <v>3546.6680000000001</v>
      </c>
      <c r="H7" s="63" t="s">
        <v>90</v>
      </c>
      <c r="I7" s="30" t="s">
        <v>91</v>
      </c>
      <c r="J7" s="79">
        <v>1</v>
      </c>
      <c r="K7" s="44" t="s">
        <v>120</v>
      </c>
      <c r="L7" s="43" t="s">
        <v>121</v>
      </c>
      <c r="M7" s="47">
        <v>0</v>
      </c>
      <c r="N7" s="47">
        <v>0.5</v>
      </c>
      <c r="O7" s="51" t="s">
        <v>51</v>
      </c>
      <c r="P7" s="47">
        <v>14</v>
      </c>
      <c r="Q7" s="43" t="s">
        <v>37</v>
      </c>
      <c r="R7" s="44">
        <v>18.3</v>
      </c>
      <c r="S7" s="43">
        <v>77</v>
      </c>
      <c r="T7" s="43">
        <v>0.1</v>
      </c>
      <c r="U7" s="43" t="s">
        <v>33</v>
      </c>
      <c r="V7" s="43" t="s">
        <v>38</v>
      </c>
      <c r="W7" s="63">
        <v>2017</v>
      </c>
      <c r="X7" s="63">
        <v>2016</v>
      </c>
      <c r="Y7" s="40"/>
    </row>
    <row r="8" spans="1:25" ht="60" customHeight="1">
      <c r="A8" s="102" t="s">
        <v>131</v>
      </c>
      <c r="B8" s="38" t="s">
        <v>86</v>
      </c>
      <c r="C8" s="38" t="s">
        <v>87</v>
      </c>
      <c r="D8" s="38" t="s">
        <v>88</v>
      </c>
      <c r="E8" s="38" t="s">
        <v>36</v>
      </c>
      <c r="F8" s="38" t="s">
        <v>92</v>
      </c>
      <c r="G8" s="38">
        <v>3000</v>
      </c>
      <c r="H8" s="63" t="s">
        <v>90</v>
      </c>
      <c r="I8" s="30" t="s">
        <v>93</v>
      </c>
      <c r="J8" s="80">
        <v>1</v>
      </c>
      <c r="K8" s="81" t="s">
        <v>120</v>
      </c>
      <c r="L8" s="82" t="s">
        <v>121</v>
      </c>
      <c r="M8" s="83">
        <v>0</v>
      </c>
      <c r="N8" s="82">
        <v>0.5</v>
      </c>
      <c r="O8" s="84" t="s">
        <v>51</v>
      </c>
      <c r="P8" s="83">
        <v>14.1</v>
      </c>
      <c r="Q8" s="43" t="s">
        <v>37</v>
      </c>
      <c r="R8" s="81">
        <v>21.8</v>
      </c>
      <c r="S8" s="82">
        <v>74</v>
      </c>
      <c r="T8" s="82">
        <v>0.1</v>
      </c>
      <c r="U8" s="43" t="s">
        <v>33</v>
      </c>
      <c r="V8" s="43" t="s">
        <v>38</v>
      </c>
      <c r="W8" s="63">
        <v>2017</v>
      </c>
      <c r="X8" s="63">
        <v>2016</v>
      </c>
      <c r="Y8" s="68"/>
    </row>
    <row r="9" spans="1:25" ht="60" customHeight="1">
      <c r="A9" s="102" t="s">
        <v>132</v>
      </c>
      <c r="B9" s="38" t="s">
        <v>86</v>
      </c>
      <c r="C9" s="38" t="s">
        <v>87</v>
      </c>
      <c r="D9" s="38" t="s">
        <v>88</v>
      </c>
      <c r="E9" s="38" t="s">
        <v>36</v>
      </c>
      <c r="F9" s="38" t="s">
        <v>94</v>
      </c>
      <c r="G9" s="38">
        <v>3849.7049999999999</v>
      </c>
      <c r="H9" s="63" t="s">
        <v>90</v>
      </c>
      <c r="I9" s="30" t="s">
        <v>95</v>
      </c>
      <c r="J9" s="80">
        <v>1</v>
      </c>
      <c r="K9" s="81" t="s">
        <v>120</v>
      </c>
      <c r="L9" s="82" t="s">
        <v>121</v>
      </c>
      <c r="M9" s="83">
        <v>0</v>
      </c>
      <c r="N9" s="82">
        <v>0.5</v>
      </c>
      <c r="O9" s="84" t="s">
        <v>51</v>
      </c>
      <c r="P9" s="83">
        <v>14.2</v>
      </c>
      <c r="Q9" s="43" t="s">
        <v>96</v>
      </c>
      <c r="R9" s="81">
        <v>22.2</v>
      </c>
      <c r="S9" s="82">
        <v>73</v>
      </c>
      <c r="T9" s="82">
        <v>0.1</v>
      </c>
      <c r="U9" s="43" t="s">
        <v>33</v>
      </c>
      <c r="V9" s="43" t="s">
        <v>38</v>
      </c>
      <c r="W9" s="63">
        <v>2017</v>
      </c>
      <c r="X9" s="63">
        <v>2016</v>
      </c>
      <c r="Y9" s="68"/>
    </row>
    <row r="10" spans="1:25" ht="60" customHeight="1" thickBot="1">
      <c r="A10" s="102" t="s">
        <v>133</v>
      </c>
      <c r="B10" s="41" t="s">
        <v>86</v>
      </c>
      <c r="C10" s="41" t="s">
        <v>87</v>
      </c>
      <c r="D10" s="41" t="s">
        <v>88</v>
      </c>
      <c r="E10" s="41" t="s">
        <v>36</v>
      </c>
      <c r="F10" s="41" t="s">
        <v>97</v>
      </c>
      <c r="G10" s="41">
        <v>4000</v>
      </c>
      <c r="H10" s="76" t="s">
        <v>90</v>
      </c>
      <c r="I10" s="42" t="s">
        <v>98</v>
      </c>
      <c r="J10" s="85">
        <v>1</v>
      </c>
      <c r="K10" s="86" t="s">
        <v>120</v>
      </c>
      <c r="L10" s="48" t="s">
        <v>121</v>
      </c>
      <c r="M10" s="87">
        <v>0</v>
      </c>
      <c r="N10" s="48">
        <v>0.5</v>
      </c>
      <c r="O10" s="88" t="s">
        <v>51</v>
      </c>
      <c r="P10" s="87">
        <v>14.2</v>
      </c>
      <c r="Q10" s="45" t="s">
        <v>37</v>
      </c>
      <c r="R10" s="86">
        <v>19.399999999999999</v>
      </c>
      <c r="S10" s="48">
        <v>75</v>
      </c>
      <c r="T10" s="48">
        <v>0.1</v>
      </c>
      <c r="U10" s="45" t="s">
        <v>33</v>
      </c>
      <c r="V10" s="45" t="s">
        <v>38</v>
      </c>
      <c r="W10" s="76">
        <v>2017</v>
      </c>
      <c r="X10" s="76">
        <v>2016</v>
      </c>
      <c r="Y10" s="50"/>
    </row>
    <row r="11" spans="1:25" customFormat="1" ht="27" customHeight="1" thickBot="1">
      <c r="A11" s="100"/>
      <c r="B11" s="49"/>
      <c r="C11" s="48" t="s">
        <v>99</v>
      </c>
      <c r="D11" s="48"/>
      <c r="E11" s="48"/>
      <c r="F11" s="48"/>
      <c r="G11" s="48">
        <f>SUM(G3:G10)</f>
        <v>20154.243000000002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50"/>
    </row>
  </sheetData>
  <mergeCells count="18">
    <mergeCell ref="I3:I4"/>
    <mergeCell ref="J3:Q3"/>
    <mergeCell ref="R3:S3"/>
    <mergeCell ref="T3:U3"/>
    <mergeCell ref="V3:V4"/>
    <mergeCell ref="W3:W4"/>
    <mergeCell ref="A1:Y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X3:X4"/>
    <mergeCell ref="Y3:Y4"/>
  </mergeCells>
  <phoneticPr fontId="25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selection activeCell="AA9" sqref="AA9"/>
    </sheetView>
  </sheetViews>
  <sheetFormatPr defaultColWidth="9" defaultRowHeight="14.25"/>
  <cols>
    <col min="1" max="1" width="7.875" style="103" customWidth="1"/>
    <col min="2" max="2" width="9.75" style="13" customWidth="1"/>
    <col min="3" max="3" width="7.625" style="13" customWidth="1"/>
    <col min="4" max="4" width="11.5" style="13" customWidth="1"/>
    <col min="5" max="5" width="6.5" style="13" customWidth="1"/>
    <col min="6" max="6" width="9.625" style="13" customWidth="1"/>
    <col min="7" max="7" width="9.375" style="13" customWidth="1"/>
    <col min="8" max="8" width="5.125" style="13" customWidth="1"/>
    <col min="9" max="9" width="8.125" style="13" customWidth="1"/>
    <col min="10" max="10" width="8.875" style="13" customWidth="1"/>
    <col min="11" max="14" width="5.125" style="13" customWidth="1"/>
    <col min="15" max="15" width="5.125" style="29" customWidth="1"/>
    <col min="16" max="16" width="3.625" style="13" customWidth="1"/>
    <col min="17" max="21" width="5.125" style="13" customWidth="1"/>
    <col min="22" max="22" width="3.625" style="13" customWidth="1"/>
    <col min="23" max="24" width="4.625" style="13" customWidth="1"/>
    <col min="25" max="25" width="3.125" style="13" customWidth="1"/>
    <col min="26" max="16384" width="9" style="13"/>
  </cols>
  <sheetData>
    <row r="1" spans="1:19" customFormat="1" ht="30" customHeight="1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customFormat="1" ht="24.95" customHeight="1" thickBot="1">
      <c r="A2" s="126" t="s">
        <v>101</v>
      </c>
      <c r="B2" s="126"/>
      <c r="C2" s="126"/>
      <c r="D2" s="126"/>
      <c r="E2" s="126"/>
      <c r="F2" s="126"/>
      <c r="G2" s="126"/>
      <c r="H2" s="126"/>
      <c r="I2" s="126"/>
      <c r="J2" s="89"/>
      <c r="K2" s="89"/>
      <c r="L2" s="89"/>
      <c r="M2" s="89"/>
      <c r="N2" s="90"/>
      <c r="O2" s="89"/>
      <c r="P2" s="89"/>
      <c r="Q2" s="89"/>
      <c r="R2" s="89"/>
      <c r="S2" s="89"/>
    </row>
    <row r="3" spans="1:19" customFormat="1" ht="30" customHeight="1">
      <c r="A3" s="127" t="s">
        <v>8</v>
      </c>
      <c r="B3" s="129" t="s">
        <v>9</v>
      </c>
      <c r="C3" s="129" t="s">
        <v>10</v>
      </c>
      <c r="D3" s="129" t="s">
        <v>11</v>
      </c>
      <c r="E3" s="129" t="s">
        <v>12</v>
      </c>
      <c r="F3" s="129" t="s">
        <v>13</v>
      </c>
      <c r="G3" s="129" t="s">
        <v>14</v>
      </c>
      <c r="H3" s="129" t="s">
        <v>15</v>
      </c>
      <c r="I3" s="129" t="s">
        <v>102</v>
      </c>
      <c r="J3" s="129" t="s">
        <v>103</v>
      </c>
      <c r="K3" s="129"/>
      <c r="L3" s="129"/>
      <c r="M3" s="129"/>
      <c r="N3" s="129"/>
      <c r="O3" s="129"/>
      <c r="P3" s="129" t="s">
        <v>104</v>
      </c>
      <c r="Q3" s="129" t="s">
        <v>17</v>
      </c>
      <c r="R3" s="129" t="s">
        <v>18</v>
      </c>
      <c r="S3" s="123" t="s">
        <v>19</v>
      </c>
    </row>
    <row r="4" spans="1:19" customFormat="1" ht="80.099999999999994" customHeight="1">
      <c r="A4" s="128"/>
      <c r="B4" s="130"/>
      <c r="C4" s="130"/>
      <c r="D4" s="130"/>
      <c r="E4" s="130"/>
      <c r="F4" s="130"/>
      <c r="G4" s="130"/>
      <c r="H4" s="130"/>
      <c r="I4" s="130"/>
      <c r="J4" s="91" t="s">
        <v>105</v>
      </c>
      <c r="K4" s="91" t="s">
        <v>106</v>
      </c>
      <c r="L4" s="91" t="s">
        <v>107</v>
      </c>
      <c r="M4" s="91" t="s">
        <v>108</v>
      </c>
      <c r="N4" s="92" t="s">
        <v>109</v>
      </c>
      <c r="O4" s="91" t="s">
        <v>110</v>
      </c>
      <c r="P4" s="130"/>
      <c r="Q4" s="130"/>
      <c r="R4" s="130"/>
      <c r="S4" s="124"/>
    </row>
    <row r="5" spans="1:19" customFormat="1" ht="114" customHeight="1" thickBot="1">
      <c r="A5" s="104" t="s">
        <v>134</v>
      </c>
      <c r="B5" s="93" t="s">
        <v>47</v>
      </c>
      <c r="C5" s="41" t="s">
        <v>111</v>
      </c>
      <c r="D5" s="93" t="s">
        <v>112</v>
      </c>
      <c r="E5" s="41" t="s">
        <v>113</v>
      </c>
      <c r="F5" s="41" t="s">
        <v>114</v>
      </c>
      <c r="G5" s="41">
        <v>1849.98</v>
      </c>
      <c r="H5" s="41" t="s">
        <v>115</v>
      </c>
      <c r="I5" s="94" t="s">
        <v>116</v>
      </c>
      <c r="J5" s="95" t="s">
        <v>117</v>
      </c>
      <c r="K5" s="95">
        <v>0.03</v>
      </c>
      <c r="L5" s="95" t="s">
        <v>118</v>
      </c>
      <c r="M5" s="96">
        <v>1.8</v>
      </c>
      <c r="N5" s="96">
        <v>2.9</v>
      </c>
      <c r="O5" s="95">
        <v>10</v>
      </c>
      <c r="P5" s="97" t="s">
        <v>38</v>
      </c>
      <c r="Q5" s="41">
        <v>2018</v>
      </c>
      <c r="R5" s="41">
        <v>2017</v>
      </c>
      <c r="S5" s="98"/>
    </row>
    <row r="6" spans="1:19" customFormat="1" ht="27" customHeight="1" thickBot="1">
      <c r="A6" s="100"/>
      <c r="B6" s="49"/>
      <c r="C6" s="48" t="s">
        <v>119</v>
      </c>
      <c r="D6" s="48"/>
      <c r="E6" s="48"/>
      <c r="F6" s="48"/>
      <c r="G6" s="48">
        <f>G5</f>
        <v>1849.98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50"/>
    </row>
    <row r="7" spans="1:19" ht="50.1" customHeight="1"/>
    <row r="8" spans="1:19" ht="50.1" customHeight="1"/>
    <row r="9" spans="1:19" ht="50.1" customHeight="1"/>
    <row r="10" spans="1:19" ht="50.1" customHeight="1"/>
    <row r="11" spans="1:19" ht="50.1" customHeight="1"/>
    <row r="12" spans="1:19" ht="50.1" customHeight="1"/>
    <row r="13" spans="1:19" ht="50.1" customHeight="1"/>
    <row r="14" spans="1:19" ht="50.1" customHeight="1"/>
    <row r="15" spans="1:19" ht="50.1" customHeight="1"/>
    <row r="16" spans="1:19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</sheetData>
  <mergeCells count="16">
    <mergeCell ref="S3:S4"/>
    <mergeCell ref="A1:S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  <mergeCell ref="Q3:Q4"/>
    <mergeCell ref="R3:R4"/>
  </mergeCells>
  <phoneticPr fontId="25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小麦 </vt:lpstr>
      <vt:lpstr>稻谷</vt:lpstr>
      <vt:lpstr>大豆原油</vt:lpstr>
      <vt:lpstr>稻谷!Print_Titles</vt:lpstr>
      <vt:lpstr>'小麦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2019-09-17T07:34:07Z</cp:lastPrinted>
  <dcterms:created xsi:type="dcterms:W3CDTF">2003-03-06T04:59:07Z</dcterms:created>
  <dcterms:modified xsi:type="dcterms:W3CDTF">2019-09-17T07:34:54Z</dcterms:modified>
</cp:coreProperties>
</file>